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3040" windowHeight="9384"/>
  </bookViews>
  <sheets>
    <sheet name="EAEPED_OG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85" i="1" l="1"/>
  <c r="G10" i="1"/>
  <c r="C85" i="1"/>
  <c r="F10" i="1"/>
  <c r="C10" i="1"/>
  <c r="D10" i="1"/>
  <c r="D85" i="1"/>
  <c r="H85" i="1"/>
  <c r="F85" i="1"/>
  <c r="H10" i="1"/>
  <c r="E85" i="1"/>
  <c r="E10" i="1"/>
  <c r="G160" i="1" l="1"/>
  <c r="E160" i="1"/>
  <c r="F160" i="1"/>
  <c r="C160" i="1"/>
  <c r="H160" i="1"/>
  <c r="D160" i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<sst xmlns="http://schemas.openxmlformats.org/spreadsheetml/2006/main" count="171" uniqueCount="98">
  <si>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</si>
  <si>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</si>
  <si>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</si>
  <si>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</si>
  <si>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</si>
  <si>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</si>
  <si>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</si>
  <si>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</si>
  <si>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</si>
  <si>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</si>
  <si>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</si>
  <si>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</si>
  <si>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</si>
  <si>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</si>
  <si>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</si>
  <si>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</si>
  <si>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</si>
  <si>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</si>
  <si>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</si>
  <si>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</si>
  <si>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</si>
  <si>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</si>
  <si>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</si>
  <si>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</si>
  <si>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</si>
  <si>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</si>
  <si>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</si>
  <si>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</si>
  <si>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</si>
  <si>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</si>
  <si>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</si>
  <si>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</si>
  <si>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</si>
  <si>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</si>
  <si>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</si>
  <si>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</si>
  <si>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</si>
  <si>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</si>
  <si>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</si>
  <si>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</si>
  <si>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</si>
  <si>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</si>
  <si>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</si>
  <si>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</si>
  <si>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</si>
  <si>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</si>
  <si>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</si>
  <si>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</si>
  <si>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</si>
  <si>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</si>
  <si>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</si>
  <si>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</si>
  <si>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</si>
  <si>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</si>
  <si>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</si>
  <si>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</si>
  <si>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</si>
  <si>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</si>
  <si>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</si>
  <si>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</si>
  <si>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</si>
  <si>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</si>
  <si>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</si>
  <si>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</si>
  <si>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</si>
  <si>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</si>
  <si>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</si>
  <si>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</si>
  <si>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</si>
  <si>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</si>
  <si>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</si>
  <si>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</si>
  <si>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</si>
  <si>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</si>
  <si>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</si>
  <si>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</si>
  <si>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</si>
  <si>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</si>
  <si>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</si>
  <si>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</si>
  <si>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</si>
  <si>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</si>
  <si>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</si>
  <si>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</si>
  <si>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</si>
  <si>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</si>
  <si>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</si>
  <si>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</si>
  <si>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PRAXEDIS G. GUERRERO</t>
  </si>
  <si>
    <t>Del 01 de Enero al 31 de Diciembre de 2021 (b)</t>
  </si>
  <si>
    <t>Bajo protesta de decir verdad declaramos que los Estados Financieros y sus notas, son razonablemente correctos y son</t>
  </si>
  <si>
    <t>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</si>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</sst>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1061"/>
  <sheetViews>
    <sheetView tabSelected="1" topLeftCell="A141" zoomScale="90" zoomScaleNormal="90" workbookViewId="0">
      <selection activeCell="B170" sqref="B170"/>
    </sheetView>
  </sheetViews>
  <sheetFormatPr baseColWidth="10" defaultColWidth="11.44140625" defaultRowHeight="12" x14ac:dyDescent="0.25"/>
  <cols>
    <col min="1" max="1" width="3.5546875" style="1" customWidth="1"/>
    <col min="2" max="2" width="48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4.8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ht="4.8" customHeight="1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2587547</v>
      </c>
      <c r="D10" s="8">
        <f>SUM(D12,D20,D30,D40,D50,D60,D64,D73,D77)</f>
        <v>0</v>
      </c>
      <c r="E10" s="28">
        <f t="shared" ref="E10:H10" si="0">SUM(E12,E20,E30,E40,E50,E60,E64,E73,E77)</f>
        <v>2587547</v>
      </c>
      <c r="F10" s="8">
        <f t="shared" si="0"/>
        <v>2568336</v>
      </c>
      <c r="G10" s="8">
        <f t="shared" si="0"/>
        <v>2327808</v>
      </c>
      <c r="H10" s="28">
        <f t="shared" si="0"/>
        <v>19211</v>
      </c>
    </row>
    <row r="11" spans="2:9" ht="1.8" customHeight="1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1115128</v>
      </c>
      <c r="D12" s="7">
        <f>SUM(D13:D19)</f>
        <v>0</v>
      </c>
      <c r="E12" s="29">
        <f t="shared" ref="E12:H12" si="1">SUM(E13:E19)</f>
        <v>1115128</v>
      </c>
      <c r="F12" s="7">
        <f t="shared" si="1"/>
        <v>1216892</v>
      </c>
      <c r="G12" s="7">
        <f t="shared" si="1"/>
        <v>976364</v>
      </c>
      <c r="H12" s="29">
        <f t="shared" si="1"/>
        <v>-101764</v>
      </c>
    </row>
    <row r="13" spans="2:9" ht="22.8" x14ac:dyDescent="0.25">
      <c r="B13" s="10" t="s">
        <v>14</v>
      </c>
      <c r="C13" s="25">
        <v>728466</v>
      </c>
      <c r="D13" s="25">
        <v>0</v>
      </c>
      <c r="E13" s="30">
        <f>SUM(C13:D13)</f>
        <v>728466</v>
      </c>
      <c r="F13" s="26">
        <v>939164</v>
      </c>
      <c r="G13" s="26">
        <v>698636</v>
      </c>
      <c r="H13" s="34">
        <f>SUM(E13-F13)</f>
        <v>-210698</v>
      </c>
    </row>
    <row r="14" spans="2:9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316509</v>
      </c>
      <c r="D15" s="25">
        <v>0</v>
      </c>
      <c r="E15" s="30">
        <f t="shared" si="2"/>
        <v>316509</v>
      </c>
      <c r="F15" s="26">
        <v>220106</v>
      </c>
      <c r="G15" s="26">
        <v>220106</v>
      </c>
      <c r="H15" s="34">
        <f t="shared" si="3"/>
        <v>96403</v>
      </c>
    </row>
    <row r="16" spans="2:9" x14ac:dyDescent="0.25">
      <c r="B16" s="10" t="s">
        <v>17</v>
      </c>
      <c r="C16" s="25">
        <v>70153</v>
      </c>
      <c r="D16" s="25">
        <v>0</v>
      </c>
      <c r="E16" s="30">
        <f t="shared" si="2"/>
        <v>70153</v>
      </c>
      <c r="F16" s="26">
        <v>57622</v>
      </c>
      <c r="G16" s="26">
        <v>57622</v>
      </c>
      <c r="H16" s="34">
        <f t="shared" si="3"/>
        <v>12531</v>
      </c>
    </row>
    <row r="17" spans="2:8" x14ac:dyDescent="0.25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288447</v>
      </c>
      <c r="D20" s="7">
        <f t="shared" ref="D20:H20" si="4">SUM(D21:D29)</f>
        <v>0</v>
      </c>
      <c r="E20" s="29">
        <f t="shared" si="4"/>
        <v>288447</v>
      </c>
      <c r="F20" s="7">
        <f t="shared" si="4"/>
        <v>415238</v>
      </c>
      <c r="G20" s="7">
        <f t="shared" si="4"/>
        <v>415238</v>
      </c>
      <c r="H20" s="29">
        <f t="shared" si="4"/>
        <v>-126791</v>
      </c>
    </row>
    <row r="21" spans="2:8" ht="22.8" x14ac:dyDescent="0.25">
      <c r="B21" s="10" t="s">
        <v>22</v>
      </c>
      <c r="C21" s="25">
        <v>17537</v>
      </c>
      <c r="D21" s="25">
        <v>0</v>
      </c>
      <c r="E21" s="30">
        <f t="shared" si="2"/>
        <v>17537</v>
      </c>
      <c r="F21" s="26">
        <v>20567</v>
      </c>
      <c r="G21" s="26">
        <v>20567</v>
      </c>
      <c r="H21" s="34">
        <f t="shared" si="3"/>
        <v>-3030</v>
      </c>
    </row>
    <row r="22" spans="2:8" x14ac:dyDescent="0.25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2.8" x14ac:dyDescent="0.2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2.8" x14ac:dyDescent="0.2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5719</v>
      </c>
      <c r="G24" s="26">
        <v>5719</v>
      </c>
      <c r="H24" s="34">
        <f t="shared" si="3"/>
        <v>-5719</v>
      </c>
    </row>
    <row r="25" spans="2:8" x14ac:dyDescent="0.25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5">
      <c r="B26" s="10" t="s">
        <v>27</v>
      </c>
      <c r="C26" s="25">
        <v>124387</v>
      </c>
      <c r="D26" s="25">
        <v>0</v>
      </c>
      <c r="E26" s="30">
        <f t="shared" si="2"/>
        <v>124387</v>
      </c>
      <c r="F26" s="26">
        <v>104583</v>
      </c>
      <c r="G26" s="26">
        <v>104583</v>
      </c>
      <c r="H26" s="34">
        <f t="shared" si="3"/>
        <v>19804</v>
      </c>
    </row>
    <row r="27" spans="2:8" ht="22.8" x14ac:dyDescent="0.25">
      <c r="B27" s="10" t="s">
        <v>28</v>
      </c>
      <c r="C27" s="25">
        <v>13000</v>
      </c>
      <c r="D27" s="25">
        <v>0</v>
      </c>
      <c r="E27" s="30">
        <f t="shared" si="2"/>
        <v>13000</v>
      </c>
      <c r="F27" s="26">
        <v>14439</v>
      </c>
      <c r="G27" s="26">
        <v>14439</v>
      </c>
      <c r="H27" s="34">
        <f t="shared" si="3"/>
        <v>-1439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x14ac:dyDescent="0.25">
      <c r="B29" s="10" t="s">
        <v>30</v>
      </c>
      <c r="C29" s="25">
        <v>133523</v>
      </c>
      <c r="D29" s="25">
        <v>0</v>
      </c>
      <c r="E29" s="30">
        <f t="shared" si="2"/>
        <v>133523</v>
      </c>
      <c r="F29" s="26">
        <v>269930</v>
      </c>
      <c r="G29" s="26">
        <v>269930</v>
      </c>
      <c r="H29" s="34">
        <f t="shared" si="3"/>
        <v>-136407</v>
      </c>
    </row>
    <row r="30" spans="2:8" s="9" customFormat="1" ht="24" x14ac:dyDescent="0.25">
      <c r="B30" s="12" t="s">
        <v>31</v>
      </c>
      <c r="C30" s="7">
        <f>SUM(C31:C39)</f>
        <v>762071</v>
      </c>
      <c r="D30" s="7">
        <f t="shared" ref="D30:H30" si="5">SUM(D31:D39)</f>
        <v>0</v>
      </c>
      <c r="E30" s="29">
        <f t="shared" si="5"/>
        <v>762071</v>
      </c>
      <c r="F30" s="7">
        <f t="shared" si="5"/>
        <v>834778</v>
      </c>
      <c r="G30" s="7">
        <f t="shared" si="5"/>
        <v>834778</v>
      </c>
      <c r="H30" s="29">
        <f t="shared" si="5"/>
        <v>-72707</v>
      </c>
    </row>
    <row r="31" spans="2:8" x14ac:dyDescent="0.25">
      <c r="B31" s="10" t="s">
        <v>32</v>
      </c>
      <c r="C31" s="25">
        <v>419715</v>
      </c>
      <c r="D31" s="25">
        <v>0</v>
      </c>
      <c r="E31" s="30">
        <f t="shared" si="2"/>
        <v>419715</v>
      </c>
      <c r="F31" s="26">
        <v>366175</v>
      </c>
      <c r="G31" s="26">
        <v>366175</v>
      </c>
      <c r="H31" s="34">
        <f t="shared" si="3"/>
        <v>53540</v>
      </c>
    </row>
    <row r="32" spans="2:8" x14ac:dyDescent="0.25">
      <c r="B32" s="10" t="s">
        <v>33</v>
      </c>
      <c r="C32" s="25">
        <v>43600</v>
      </c>
      <c r="D32" s="25">
        <v>0</v>
      </c>
      <c r="E32" s="30">
        <f t="shared" si="2"/>
        <v>43600</v>
      </c>
      <c r="F32" s="26">
        <v>47150</v>
      </c>
      <c r="G32" s="26">
        <v>47150</v>
      </c>
      <c r="H32" s="34">
        <f t="shared" si="3"/>
        <v>-3550</v>
      </c>
    </row>
    <row r="33" spans="2:8" ht="22.8" x14ac:dyDescent="0.25">
      <c r="B33" s="10" t="s">
        <v>34</v>
      </c>
      <c r="C33" s="25">
        <v>20000</v>
      </c>
      <c r="D33" s="25">
        <v>0</v>
      </c>
      <c r="E33" s="30">
        <f t="shared" si="2"/>
        <v>20000</v>
      </c>
      <c r="F33" s="26">
        <v>118329</v>
      </c>
      <c r="G33" s="26">
        <v>118329</v>
      </c>
      <c r="H33" s="34">
        <f t="shared" si="3"/>
        <v>-98329</v>
      </c>
    </row>
    <row r="34" spans="2:8" ht="24.6" customHeight="1" x14ac:dyDescent="0.25">
      <c r="B34" s="10" t="s">
        <v>35</v>
      </c>
      <c r="C34" s="25">
        <v>62855</v>
      </c>
      <c r="D34" s="25">
        <v>0</v>
      </c>
      <c r="E34" s="30">
        <f t="shared" si="2"/>
        <v>62855</v>
      </c>
      <c r="F34" s="26">
        <v>43914</v>
      </c>
      <c r="G34" s="26">
        <v>43914</v>
      </c>
      <c r="H34" s="34">
        <f t="shared" si="3"/>
        <v>18941</v>
      </c>
    </row>
    <row r="35" spans="2:8" ht="22.8" x14ac:dyDescent="0.25">
      <c r="B35" s="10" t="s">
        <v>36</v>
      </c>
      <c r="C35" s="25">
        <v>43154</v>
      </c>
      <c r="D35" s="25">
        <v>0</v>
      </c>
      <c r="E35" s="30">
        <f t="shared" si="2"/>
        <v>43154</v>
      </c>
      <c r="F35" s="26">
        <v>30813</v>
      </c>
      <c r="G35" s="26">
        <v>30813</v>
      </c>
      <c r="H35" s="34">
        <f t="shared" si="3"/>
        <v>12341</v>
      </c>
    </row>
    <row r="36" spans="2:8" x14ac:dyDescent="0.2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5">
      <c r="B37" s="10" t="s">
        <v>38</v>
      </c>
      <c r="C37" s="25">
        <v>36000</v>
      </c>
      <c r="D37" s="25">
        <v>0</v>
      </c>
      <c r="E37" s="30">
        <f t="shared" si="2"/>
        <v>36000</v>
      </c>
      <c r="F37" s="26">
        <v>61656</v>
      </c>
      <c r="G37" s="26">
        <v>61656</v>
      </c>
      <c r="H37" s="34">
        <f t="shared" si="3"/>
        <v>-25656</v>
      </c>
    </row>
    <row r="38" spans="2:8" x14ac:dyDescent="0.25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5">
      <c r="B39" s="10" t="s">
        <v>40</v>
      </c>
      <c r="C39" s="25">
        <v>136747</v>
      </c>
      <c r="D39" s="25">
        <v>0</v>
      </c>
      <c r="E39" s="30">
        <f t="shared" si="2"/>
        <v>136747</v>
      </c>
      <c r="F39" s="26">
        <v>166741</v>
      </c>
      <c r="G39" s="26">
        <v>166741</v>
      </c>
      <c r="H39" s="34">
        <f t="shared" si="3"/>
        <v>-29994</v>
      </c>
    </row>
    <row r="40" spans="2:8" s="9" customFormat="1" ht="25.5" customHeight="1" x14ac:dyDescent="0.25">
      <c r="B40" s="12" t="s">
        <v>41</v>
      </c>
      <c r="C40" s="7">
        <f>SUM(C41:C49)</f>
        <v>98736</v>
      </c>
      <c r="D40" s="7">
        <f t="shared" ref="D40:H40" si="6">SUM(D41:D49)</f>
        <v>0</v>
      </c>
      <c r="E40" s="29">
        <f t="shared" si="6"/>
        <v>98736</v>
      </c>
      <c r="F40" s="7">
        <f t="shared" si="6"/>
        <v>101428</v>
      </c>
      <c r="G40" s="7">
        <f t="shared" si="6"/>
        <v>101428</v>
      </c>
      <c r="H40" s="29">
        <f t="shared" si="6"/>
        <v>-2692</v>
      </c>
    </row>
    <row r="41" spans="2:8" ht="22.8" x14ac:dyDescent="0.2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5">
      <c r="B45" s="10" t="s">
        <v>46</v>
      </c>
      <c r="C45" s="25">
        <v>98736</v>
      </c>
      <c r="D45" s="25">
        <v>0</v>
      </c>
      <c r="E45" s="30">
        <f t="shared" si="2"/>
        <v>98736</v>
      </c>
      <c r="F45" s="26">
        <v>101428</v>
      </c>
      <c r="G45" s="26">
        <v>101428</v>
      </c>
      <c r="H45" s="34">
        <f t="shared" si="3"/>
        <v>-2692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5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5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176000</v>
      </c>
      <c r="D60" s="7">
        <f t="shared" ref="D60:H60" si="8">SUM(D61:D63)</f>
        <v>0</v>
      </c>
      <c r="E60" s="29">
        <f t="shared" si="8"/>
        <v>176000</v>
      </c>
      <c r="F60" s="7">
        <f t="shared" si="8"/>
        <v>0</v>
      </c>
      <c r="G60" s="7">
        <f t="shared" si="8"/>
        <v>0</v>
      </c>
      <c r="H60" s="29">
        <f t="shared" si="8"/>
        <v>176000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176000</v>
      </c>
      <c r="D62" s="25">
        <v>0</v>
      </c>
      <c r="E62" s="30">
        <f t="shared" si="2"/>
        <v>176000</v>
      </c>
      <c r="F62" s="26">
        <v>0</v>
      </c>
      <c r="G62" s="26">
        <v>0</v>
      </c>
      <c r="H62" s="34">
        <f t="shared" si="3"/>
        <v>176000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5">
      <c r="B77" s="6" t="s">
        <v>78</v>
      </c>
      <c r="C77" s="7">
        <f>SUM(C78:C84)</f>
        <v>147165</v>
      </c>
      <c r="D77" s="7">
        <f t="shared" ref="D77:H77" si="11">SUM(D78:D84)</f>
        <v>0</v>
      </c>
      <c r="E77" s="29">
        <f t="shared" si="11"/>
        <v>147165</v>
      </c>
      <c r="F77" s="7">
        <f t="shared" si="11"/>
        <v>0</v>
      </c>
      <c r="G77" s="7">
        <f t="shared" si="11"/>
        <v>0</v>
      </c>
      <c r="H77" s="29">
        <f t="shared" si="11"/>
        <v>147165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12.6" thickBot="1" x14ac:dyDescent="0.3">
      <c r="B84" s="10" t="s">
        <v>85</v>
      </c>
      <c r="C84" s="25">
        <v>147165</v>
      </c>
      <c r="D84" s="25">
        <v>0</v>
      </c>
      <c r="E84" s="30">
        <f t="shared" si="12"/>
        <v>147165</v>
      </c>
      <c r="F84" s="26">
        <v>0</v>
      </c>
      <c r="G84" s="25">
        <v>0</v>
      </c>
      <c r="H84" s="34">
        <f t="shared" si="13"/>
        <v>147165</v>
      </c>
    </row>
    <row r="85" spans="2:13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2.8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2.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2.4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2587547</v>
      </c>
      <c r="D160" s="24">
        <f t="shared" ref="D160:G160" si="28">SUM(D10,D85)</f>
        <v>0</v>
      </c>
      <c r="E160" s="32">
        <f>SUM(E10,E85)</f>
        <v>2587547</v>
      </c>
      <c r="F160" s="24">
        <f t="shared" si="28"/>
        <v>2568336</v>
      </c>
      <c r="G160" s="24">
        <f t="shared" si="28"/>
        <v>2327808</v>
      </c>
      <c r="H160" s="32">
        <f>SUM(H10,H85)</f>
        <v>19211</v>
      </c>
    </row>
    <row r="161" spans="2:7" s="35" customFormat="1" x14ac:dyDescent="0.25"/>
    <row r="162" spans="2:7" s="35" customFormat="1" x14ac:dyDescent="0.25">
      <c r="B162" s="55" t="s">
        <v>90</v>
      </c>
      <c r="C162" s="56"/>
      <c r="D162" s="57"/>
      <c r="E162" s="57"/>
      <c r="F162" s="57"/>
      <c r="G162" s="57"/>
    </row>
    <row r="163" spans="2:7" s="35" customFormat="1" x14ac:dyDescent="0.25">
      <c r="B163" s="55" t="s">
        <v>91</v>
      </c>
      <c r="C163" s="56"/>
      <c r="D163" s="57"/>
      <c r="E163" s="57"/>
      <c r="F163" s="57"/>
      <c r="G163" s="57"/>
    </row>
    <row r="164" spans="2:7" s="35" customFormat="1" ht="44.4" customHeight="1" x14ac:dyDescent="0.25">
      <c r="B164" s="58"/>
      <c r="C164" s="56"/>
      <c r="D164" s="57"/>
      <c r="E164" s="57"/>
      <c r="F164" s="57"/>
      <c r="G164" s="57"/>
    </row>
    <row r="165" spans="2:7" s="35" customFormat="1" x14ac:dyDescent="0.25">
      <c r="B165" s="59" t="s">
        <v>92</v>
      </c>
      <c r="C165" s="57"/>
      <c r="D165" s="57"/>
      <c r="E165" s="58" t="s">
        <v>93</v>
      </c>
      <c r="F165" s="57"/>
      <c r="G165" s="57"/>
    </row>
    <row r="166" spans="2:7" s="35" customFormat="1" x14ac:dyDescent="0.25">
      <c r="B166" s="58" t="s">
        <v>94</v>
      </c>
      <c r="C166" s="57"/>
      <c r="D166" s="57"/>
      <c r="E166" s="58" t="s">
        <v>95</v>
      </c>
      <c r="F166" s="57"/>
      <c r="G166" s="57"/>
    </row>
    <row r="167" spans="2:7" s="35" customFormat="1" x14ac:dyDescent="0.25">
      <c r="B167" s="58" t="s">
        <v>96</v>
      </c>
      <c r="C167" s="57"/>
      <c r="D167" s="57"/>
      <c r="E167" s="58" t="s">
        <v>97</v>
      </c>
      <c r="F167" s="57"/>
      <c r="G167" s="57"/>
    </row>
    <row r="168" spans="2:7" s="35" customFormat="1" x14ac:dyDescent="0.25"/>
    <row r="169" spans="2:7" s="35" customFormat="1" x14ac:dyDescent="0.25"/>
    <row r="170" spans="2:7" s="35" customFormat="1" x14ac:dyDescent="0.25"/>
    <row r="171" spans="2:7" s="35" customFormat="1" x14ac:dyDescent="0.25"/>
    <row r="172" spans="2:7" s="35" customFormat="1" x14ac:dyDescent="0.25"/>
    <row r="173" spans="2:7" s="35" customFormat="1" x14ac:dyDescent="0.25"/>
    <row r="174" spans="2:7" s="35" customFormat="1" x14ac:dyDescent="0.25"/>
    <row r="175" spans="2:7" s="35" customFormat="1" x14ac:dyDescent="0.25"/>
    <row r="176" spans="2:7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2204724409448819" right="0.43307086614173229" top="0.55118110236220474" bottom="0.55118110236220474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2022-02-04T20:23:40Z</cp:lastPrinted>
  <dcterms:created xsi:type="dcterms:W3CDTF">2020-01-08T21:14:59Z</dcterms:created>
  <dcterms:modified xsi:type="dcterms:W3CDTF">2022-02-04T20:25:25Z</dcterms:modified>
</cp:coreProperties>
</file>